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11-20210701_112 - Cargill/007_Documentação Auditoria/007_Certificado Parcial/"/>
    </mc:Choice>
  </mc:AlternateContent>
  <xr:revisionPtr revIDLastSave="45" documentId="8_{E902E912-EC4C-4DFE-9822-54D162328B40}" xr6:coauthVersionLast="47" xr6:coauthVersionMax="47" xr10:uidLastSave="{10CCA0BD-B619-4C68-9CBB-8AA30DAEE871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<sst xmlns="http://schemas.openxmlformats.org/spreadsheetml/2006/main" count="63" uniqueCount="56">
  <si>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</si>
  <si>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</si>
  <si>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</si>
  <si>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</si>
  <si>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</si>
  <si>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</si>
  <si>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</si>
  <si>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</si>
  <si>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</si>
  <si>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</si>
  <si>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</si>
  <si>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</si>
  <si>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</si>
  <si>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</si>
  <si>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</si>
  <si>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</si>
  <si>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</si>
  <si>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</si>
  <si>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</si>
  <si>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</si>
  <si>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</si>
  <si>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</si>
  <si>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</si>
  <si>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</si>
  <si>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</si>
  <si>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</si>
  <si>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</si>
  <si>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</si>
  <si>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</si>
  <si>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</si>
  <si>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</si>
  <si>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</si>
  <si>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</si>
  <si>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</si>
  <si>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</si>
  <si>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</si>
  <si>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</si>
  <si>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</si>
  <si>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</si>
  <si>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</si>
  <si>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</si>
  <si>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</si>
  <si>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</si>
  <si>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</si>
  <si>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</si>
  <si>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</si>
  <si>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</si>
  <si>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</si>
  <si>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</si>
  <si>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</si>
  <si>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</si>
  <si>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</si>
  <si>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</si>
  <si>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R EGIDIO TOME, N°5700, PARQUE INDUSTRIAL - TRES LAGOAS-MS, 79.610-090</t>
  </si>
  <si>
    <t>CARGILL AGRICOLA SA</t>
  </si>
  <si>
    <t>60.498.706/0294-81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</si>
</sst>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20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8">
        <v>39.04</v>
      </c>
      <c r="D4" s="84" t="s">
        <v>19</v>
      </c>
      <c r="E4" s="85"/>
      <c r="F4" s="38">
        <f>IFERROR((C4*(F6/100)*D7*B7)/1000000,"")</f>
        <v>3.28156747776E-4</v>
      </c>
    </row>
    <row r="5" spans="1:11" ht="17.25" customHeight="1" x14ac:dyDescent="0.25">
      <c r="A5" s="22"/>
      <c r="B5" s="23"/>
      <c r="C5" s="24"/>
      <c r="D5" s="23"/>
      <c r="E5" s="23"/>
      <c r="F5" s="25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9" t="s">
        <v>9</v>
      </c>
      <c r="B6" s="26" t="s">
        <v>22</v>
      </c>
      <c r="C6" s="30" t="s">
        <v>10</v>
      </c>
      <c r="D6" s="27" t="s">
        <v>22</v>
      </c>
      <c r="E6" s="89" t="s">
        <v>14</v>
      </c>
      <c r="F6" s="91">
        <v>25.35</v>
      </c>
      <c r="H6" s="48"/>
      <c r="I6" s="49"/>
      <c r="J6" s="50"/>
      <c r="K6" s="51"/>
    </row>
    <row r="7" spans="1:11" ht="30" customHeight="1" x14ac:dyDescent="0.25">
      <c r="A7" s="29" t="s">
        <v>16</v>
      </c>
      <c r="B7" s="32">
        <f>IF(B6&lt;&gt;"",VLOOKUP($B$6,$H$7:$J$13,2,FALSE),"")</f>
        <v>0.88</v>
      </c>
      <c r="C7" s="30" t="s">
        <v>15</v>
      </c>
      <c r="D7" s="31">
        <f>IF(B6&lt;&gt;"",VLOOKUP(B6,$H$7:$J$13,3,FALSE),"")</f>
        <v>37.68</v>
      </c>
      <c r="E7" s="90"/>
      <c r="F7" s="9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92" t="s">
        <v>54</v>
      </c>
      <c r="C10" s="93"/>
      <c r="D10" s="93"/>
      <c r="E10" s="93"/>
      <c r="F10" s="9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53</v>
      </c>
      <c r="C11" s="93"/>
      <c r="D11" s="93"/>
      <c r="E11" s="93"/>
      <c r="F11" s="9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4" t="s">
        <v>49</v>
      </c>
      <c r="C14" s="55"/>
      <c r="D14" s="1" t="s">
        <v>6</v>
      </c>
      <c r="E14" s="52" t="s">
        <v>54</v>
      </c>
      <c r="F14" s="53"/>
      <c r="K14" s="36" t="s">
        <v>28</v>
      </c>
    </row>
    <row r="15" spans="1:11" ht="30" customHeight="1" x14ac:dyDescent="0.25">
      <c r="A15" s="8" t="s">
        <v>0</v>
      </c>
      <c r="B15" s="54" t="s">
        <v>50</v>
      </c>
      <c r="C15" s="55"/>
      <c r="D15" s="1" t="s">
        <v>0</v>
      </c>
      <c r="E15" s="52" t="s">
        <v>55</v>
      </c>
      <c r="F15" s="53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7"/>
    </row>
    <row r="18" spans="1:9" ht="30" customHeight="1" x14ac:dyDescent="0.25">
      <c r="A18" s="61" t="s">
        <v>51</v>
      </c>
      <c r="B18" s="62"/>
      <c r="C18" s="62"/>
      <c r="D18" s="67" t="s">
        <v>52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2022-11-09T23:50:43Z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